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ruction\2017 MOP\Forms for Distribution 01192018\For Production - New Headers\"/>
    </mc:Choice>
  </mc:AlternateContent>
  <bookViews>
    <workbookView xWindow="480" yWindow="120" windowWidth="11360" windowHeight="8700"/>
  </bookViews>
  <sheets>
    <sheet name="Inspection Checklist" sheetId="4" r:id="rId1"/>
  </sheets>
  <externalReferences>
    <externalReference r:id="rId2"/>
  </externalReferences>
  <definedNames>
    <definedName name="DropDown1">[1]Sheet1!$B$4:$B$6</definedName>
    <definedName name="_xlnm.Print_Area" localSheetId="0">'Inspection Checklist'!$B$1:$H$94</definedName>
    <definedName name="_xlnm.Print_Titles" localSheetId="0">'Inspection Checklist'!$15:$15</definedName>
    <definedName name="RequiredInspection">#REF!</definedName>
    <definedName name="Y">'Inspection Checklist'!$AA$3:$AA$6</definedName>
  </definedNames>
  <calcPr calcId="152511"/>
</workbook>
</file>

<file path=xl/calcChain.xml><?xml version="1.0" encoding="utf-8"?>
<calcChain xmlns="http://schemas.openxmlformats.org/spreadsheetml/2006/main">
  <c r="J74" i="4" l="1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C1" i="4" l="1"/>
  <c r="J17" i="4" l="1"/>
  <c r="H7" i="4" l="1"/>
</calcChain>
</file>

<file path=xl/sharedStrings.xml><?xml version="1.0" encoding="utf-8"?>
<sst xmlns="http://schemas.openxmlformats.org/spreadsheetml/2006/main" count="125" uniqueCount="98">
  <si>
    <t>Header Section</t>
  </si>
  <si>
    <t>Checklist  Section</t>
  </si>
  <si>
    <t>Comments  Section</t>
  </si>
  <si>
    <t>Inspection Location / Station / Offset</t>
  </si>
  <si>
    <t>Ohio Department of Transportation, Division of Construction</t>
  </si>
  <si>
    <t>Inspection Quality Checklist</t>
  </si>
  <si>
    <t>Photo?</t>
  </si>
  <si>
    <t>Comments / Observations / Measurements</t>
  </si>
  <si>
    <t>Citation</t>
  </si>
  <si>
    <t>Conforms? (Y / N)</t>
  </si>
  <si>
    <t>Inspection Guidance / Instruction  Section</t>
  </si>
  <si>
    <t>Attribute Inspected</t>
  </si>
  <si>
    <t>Number of Non-Conforming Attributes:</t>
  </si>
  <si>
    <t>Name:</t>
  </si>
  <si>
    <t>Date Inspected:</t>
  </si>
  <si>
    <t>AltID:</t>
  </si>
  <si>
    <t>PLN:</t>
  </si>
  <si>
    <t>ContID:</t>
  </si>
  <si>
    <t>Item No:</t>
  </si>
  <si>
    <t>Project No. (Part Code):</t>
  </si>
  <si>
    <t>Item Desc:</t>
  </si>
  <si>
    <t>Location:</t>
  </si>
  <si>
    <t>Inspected?</t>
  </si>
  <si>
    <t>Y</t>
  </si>
  <si>
    <t>N</t>
  </si>
  <si>
    <t>Provide comments for each nonconformance.</t>
  </si>
  <si>
    <t>Required</t>
  </si>
  <si>
    <t>Plan</t>
  </si>
  <si>
    <r>
      <rPr>
        <b/>
        <sz val="10"/>
        <rFont val="Times New Roman"/>
        <family val="1"/>
      </rPr>
      <t>As Per Plan, Miscellaneous, and Special items</t>
    </r>
    <r>
      <rPr>
        <sz val="10"/>
        <rFont val="Times New Roman"/>
        <family val="1"/>
      </rPr>
      <t>.  In addition to the requirements listed below, do the special “As Per Plan” characteristics conform to the contract documents?  Provide a comment describing what was inspected.</t>
    </r>
  </si>
  <si>
    <r>
      <rPr>
        <b/>
        <sz val="10"/>
        <rFont val="Times New Roman"/>
        <family val="1"/>
      </rPr>
      <t xml:space="preserve">No applicable Attribute for the Pay Item  is listed. </t>
    </r>
    <r>
      <rPr>
        <sz val="10"/>
        <rFont val="Times New Roman"/>
        <family val="1"/>
      </rPr>
      <t xml:space="preserve">   Provide a comment describing what was inspected.</t>
    </r>
  </si>
  <si>
    <t>General</t>
  </si>
  <si>
    <t xml:space="preserve">Form: </t>
  </si>
  <si>
    <t>Installation Plan</t>
  </si>
  <si>
    <t>611.04 B</t>
  </si>
  <si>
    <t>Is the conduit material listed in the installation plan appropriate for the conduit Type?</t>
  </si>
  <si>
    <t>General Conduit Installation</t>
  </si>
  <si>
    <t>611.04 C</t>
  </si>
  <si>
    <t>Was Type A geotextile fabric placed above open graded aggregate for the entire width of trench when open graded aggregate (703.11 Type 3) is used for Backfill?</t>
  </si>
  <si>
    <t>Metal Conduit Specific Installation Requirements</t>
  </si>
  <si>
    <t>For metal conduits, were lifting devices that did not require a hole in the conduit used?</t>
  </si>
  <si>
    <t xml:space="preserve">Was the conduit joined using appropriate methods described in 611.08 A.?  </t>
  </si>
  <si>
    <t>611.08 A.</t>
  </si>
  <si>
    <t>611.09 B.</t>
  </si>
  <si>
    <t>Concrete Conduit Specific Installation Requirements</t>
  </si>
  <si>
    <t xml:space="preserve">For three sided concrete structures, were the precast sections set on the required shims and the entire keyway filled with mortar?  </t>
  </si>
  <si>
    <t xml:space="preserve">For concrete box or three sided culverts was the conduit exterior cleaned prior to installing membrane waterproofing? </t>
  </si>
  <si>
    <t>611.09 A.</t>
  </si>
  <si>
    <t xml:space="preserve">Was the waterproofing membrane installed according to C&amp;MS 512.08 G or H?   </t>
  </si>
  <si>
    <t>512.08 G or H</t>
  </si>
  <si>
    <t>Drainage Structure Installation</t>
  </si>
  <si>
    <t xml:space="preserve">Were all conduits and underdrains entering the drainage structure appropriately grouted to the full width of the drainage structure?  </t>
  </si>
  <si>
    <t>Field Paving Conduits</t>
  </si>
  <si>
    <t xml:space="preserve">Was the field paving at least 3-inches thick measured from the top of any corrugations? </t>
  </si>
  <si>
    <t xml:space="preserve">Was the field paving extended up the conduit to a minimum of 1/3 the height of the conduit or as directed by the plans? </t>
  </si>
  <si>
    <t xml:space="preserve">Was the reinforcing mesh placed and secured prior to concrete placement to ensure appropriate cover? </t>
  </si>
  <si>
    <t>Performance Inspection</t>
  </si>
  <si>
    <t>SS902.01</t>
  </si>
  <si>
    <t>SS902.03</t>
  </si>
  <si>
    <t xml:space="preserve">For remote inspections performed with a crawler mounted camera, did the Contractor's inspector provide a certification from an independent testing facility stating conformance with SS902?  </t>
  </si>
  <si>
    <t>Performance Report</t>
  </si>
  <si>
    <t>611.04 D</t>
  </si>
  <si>
    <t xml:space="preserve">Was an evaluation performed of the performance inspection for each applicable conduit run and drainage structure?    </t>
  </si>
  <si>
    <t>611.13 / 611.14</t>
  </si>
  <si>
    <t xml:space="preserve">Did the conduit or drainage structure sign off on the evaluating engineer's recommended repair method?   </t>
  </si>
  <si>
    <t>If a repair was performed by the Contractor, did the Contractor perform a second performance inspection and evaluation?</t>
  </si>
  <si>
    <t>Item 611 Pipe Culverts, Sewers, and Drains</t>
  </si>
  <si>
    <r>
      <t xml:space="preserve">Did the Contractor provide an installation plan for all conduits and drainage structures? 
</t>
    </r>
    <r>
      <rPr>
        <i/>
        <sz val="10"/>
        <rFont val="Times New Roman"/>
        <family val="1"/>
      </rPr>
      <t xml:space="preserve">Ensure that the Contractor used </t>
    </r>
    <r>
      <rPr>
        <b/>
        <i/>
        <sz val="10"/>
        <rFont val="Times New Roman"/>
        <family val="1"/>
      </rPr>
      <t xml:space="preserve">CA-P-1A </t>
    </r>
    <r>
      <rPr>
        <i/>
        <sz val="10"/>
        <rFont val="Times New Roman"/>
        <family val="1"/>
      </rPr>
      <t xml:space="preserve">and </t>
    </r>
    <r>
      <rPr>
        <b/>
        <i/>
        <sz val="10"/>
        <rFont val="Times New Roman"/>
        <family val="1"/>
      </rPr>
      <t>CA-P-3A</t>
    </r>
    <r>
      <rPr>
        <i/>
        <sz val="10"/>
        <rFont val="Times New Roman"/>
        <family val="1"/>
      </rPr>
      <t xml:space="preserve"> as the installation plan.  No generic installation plans are acceptable.</t>
    </r>
  </si>
  <si>
    <r>
      <t>Did the conduit manufacturer sign the</t>
    </r>
    <r>
      <rPr>
        <b/>
        <sz val="10"/>
        <rFont val="Times New Roman"/>
        <family val="1"/>
      </rPr>
      <t xml:space="preserve"> CA-P-1A </t>
    </r>
    <r>
      <rPr>
        <sz val="10"/>
        <rFont val="Times New Roman"/>
        <family val="1"/>
      </rPr>
      <t>form and provide a certification?</t>
    </r>
  </si>
  <si>
    <r>
      <t xml:space="preserve">Does the Installation Plan detail the use of 703.11 Type 1, 2 or 3 for Bedding and Backfill? 
</t>
    </r>
    <r>
      <rPr>
        <i/>
        <sz val="10"/>
        <rFont val="Times New Roman"/>
        <family val="1"/>
      </rPr>
      <t>Ensure Granular Structural Backfill 703.11 is proposed for Structural Backfill to 12" above the conduit for all Type A, B and C conduits.</t>
    </r>
  </si>
  <si>
    <r>
      <t xml:space="preserve">Were the conduits visually inspected prior to installation?  
</t>
    </r>
    <r>
      <rPr>
        <i/>
        <sz val="10"/>
        <rFont val="Times New Roman"/>
        <family val="1"/>
      </rPr>
      <t>Note and photo any defects.  Replace any damaged conduit or drainage structures.</t>
    </r>
  </si>
  <si>
    <r>
      <t xml:space="preserve">Is the Contractor following the accepted Installation Plan, including material type, lift thickness, compaction?  
</t>
    </r>
    <r>
      <rPr>
        <i/>
        <sz val="10"/>
        <rFont val="Times New Roman"/>
        <family val="1"/>
      </rPr>
      <t xml:space="preserve">If not, a new installation plan, signed by the manufacturer is required.  A Contractor may continue to work without the modified installation plan at their own risk.  </t>
    </r>
  </si>
  <si>
    <r>
      <t xml:space="preserve">Did the Contractor maintain flows and drainage at all times during installation of the conduit? 
</t>
    </r>
    <r>
      <rPr>
        <b/>
        <i/>
        <sz val="10"/>
        <rFont val="Times New Roman"/>
        <family val="1"/>
      </rPr>
      <t>Document any flooding issues occurring during construction.</t>
    </r>
  </si>
  <si>
    <r>
      <t xml:space="preserve">Is the Contractor filling out the most up to date </t>
    </r>
    <r>
      <rPr>
        <b/>
        <sz val="10"/>
        <rFont val="Times New Roman"/>
        <family val="1"/>
      </rPr>
      <t xml:space="preserve">CA-P-1 </t>
    </r>
    <r>
      <rPr>
        <sz val="10"/>
        <rFont val="Times New Roman"/>
        <family val="1"/>
      </rPr>
      <t xml:space="preserve">forms during installation of each conduit run? 
</t>
    </r>
    <r>
      <rPr>
        <i/>
        <sz val="10"/>
        <rFont val="Times New Roman"/>
        <family val="1"/>
      </rPr>
      <t>These forms are required to be submitted before the start of the next work day.  Do not compensate for Work prior to receiving the completed inspection forms.</t>
    </r>
  </si>
  <si>
    <r>
      <t xml:space="preserve">Is the Contractor verifying conduit invert elevations and recording the invert elevations on the </t>
    </r>
    <r>
      <rPr>
        <b/>
        <sz val="10"/>
        <rFont val="Times New Roman"/>
        <family val="1"/>
      </rPr>
      <t xml:space="preserve">CA-P-1 </t>
    </r>
    <r>
      <rPr>
        <sz val="10"/>
        <rFont val="Times New Roman"/>
        <family val="1"/>
      </rPr>
      <t xml:space="preserve">form?  
</t>
    </r>
    <r>
      <rPr>
        <i/>
        <sz val="10"/>
        <rFont val="Times New Roman"/>
        <family val="1"/>
      </rPr>
      <t>Deviations from plan inverts beyond close conformance require Engineer approval.</t>
    </r>
  </si>
  <si>
    <r>
      <t xml:space="preserve">Are compaction tests being taken of the backfill and bedding material for 703.11 Types 1 and 2 during installation?
</t>
    </r>
    <r>
      <rPr>
        <b/>
        <i/>
        <sz val="10"/>
        <rFont val="Times New Roman"/>
        <family val="1"/>
      </rPr>
      <t xml:space="preserve">CA-P-1 </t>
    </r>
    <r>
      <rPr>
        <i/>
        <sz val="10"/>
        <rFont val="Times New Roman"/>
        <family val="1"/>
      </rPr>
      <t>form should reference the appropriate compaction form (</t>
    </r>
    <r>
      <rPr>
        <b/>
        <i/>
        <sz val="10"/>
        <rFont val="Times New Roman"/>
        <family val="1"/>
      </rPr>
      <t>CA-EW-5 or CA-EW-6</t>
    </r>
    <r>
      <rPr>
        <i/>
        <sz val="10"/>
        <rFont val="Times New Roman"/>
        <family val="1"/>
      </rPr>
      <t xml:space="preserve">) when applicable.  Compaction testing is not required for #57 aggregate. </t>
    </r>
  </si>
  <si>
    <r>
      <t xml:space="preserve">Was Type A geotextile fabric used to wrap all open graded aggregate (703.11 Type 3) below groundwater elevations when groundwater is present?  
</t>
    </r>
    <r>
      <rPr>
        <i/>
        <sz val="10"/>
        <rFont val="Times New Roman"/>
        <family val="1"/>
      </rPr>
      <t>Note locations where groundwater was encountered.</t>
    </r>
  </si>
  <si>
    <r>
      <t xml:space="preserve">Were conduits laid from outlet end to inlet?
</t>
    </r>
    <r>
      <rPr>
        <i/>
        <sz val="10"/>
        <rFont val="Times New Roman"/>
        <family val="1"/>
      </rPr>
      <t xml:space="preserve">If not, document allowances from this requirement.  </t>
    </r>
  </si>
  <si>
    <r>
      <t xml:space="preserve">For metal conduits, were cut ends treated with the appropriate protective coating?  
</t>
    </r>
    <r>
      <rPr>
        <i/>
        <sz val="10"/>
        <rFont val="Times New Roman"/>
        <family val="1"/>
      </rPr>
      <t xml:space="preserve">Protective coating should match the same coating used for the conduit. </t>
    </r>
  </si>
  <si>
    <r>
      <t xml:space="preserve">For structural plate conduits with exterior coating waterproofing, was waterproofing coating appropriately applied in the limits of backfill? 
</t>
    </r>
    <r>
      <rPr>
        <i/>
        <sz val="10"/>
        <rFont val="Times New Roman"/>
        <family val="1"/>
      </rPr>
      <t xml:space="preserve">Ensure bolts and seems are completely sealed.  Allow asphalt mastic material to dry 48 hours and tar base material 28 hours prior to placing backfill.  </t>
    </r>
  </si>
  <si>
    <r>
      <t xml:space="preserve">For structural plate conduits with liner waterproofing, was liner placed according to the manufacturer's specifications? 
</t>
    </r>
    <r>
      <rPr>
        <i/>
        <sz val="10"/>
        <rFont val="Times New Roman"/>
        <family val="1"/>
      </rPr>
      <t>Ensure the extents of the liner extend a minimum 10-feet beyond the paved shoulder for entire width of trench.</t>
    </r>
  </si>
  <si>
    <r>
      <t xml:space="preserve">Were all lifting holes plugged with the appropriate method?  
</t>
    </r>
    <r>
      <rPr>
        <i/>
        <sz val="10"/>
        <rFont val="Times New Roman"/>
        <family val="1"/>
      </rPr>
      <t xml:space="preserve">Approved methods are per conduit manufacturer or as approved by the Engineer.  </t>
    </r>
  </si>
  <si>
    <r>
      <t xml:space="preserve">For box culverts or three sided conduits, were all lifting devices covered with joint wrap or waterproofing membrane?  
</t>
    </r>
    <r>
      <rPr>
        <i/>
        <sz val="10"/>
        <rFont val="Times New Roman"/>
        <family val="1"/>
      </rPr>
      <t xml:space="preserve">No holes through the these types of conduits are permitted.   </t>
    </r>
  </si>
  <si>
    <r>
      <t xml:space="preserve">For concrete box or three sided culverts was the membrane waterproofing adhered completely at the edges? 
</t>
    </r>
    <r>
      <rPr>
        <i/>
        <sz val="10"/>
        <rFont val="Times New Roman"/>
        <family val="1"/>
      </rPr>
      <t xml:space="preserve">Ensure the membrane is not damaged or displaced during backfill placement.   </t>
    </r>
  </si>
  <si>
    <r>
      <t xml:space="preserve">Were the drainage structures visually inspected prior to installation?  
</t>
    </r>
    <r>
      <rPr>
        <i/>
        <sz val="10"/>
        <rFont val="Times New Roman"/>
        <family val="1"/>
      </rPr>
      <t>Note and photo any defects.  Replace any damaged conduit or drainage structures.</t>
    </r>
  </si>
  <si>
    <r>
      <t>Is the Contractor filling out the most up to date</t>
    </r>
    <r>
      <rPr>
        <b/>
        <sz val="10"/>
        <rFont val="Times New Roman"/>
        <family val="1"/>
      </rPr>
      <t xml:space="preserve"> CA-P-3 </t>
    </r>
    <r>
      <rPr>
        <sz val="10"/>
        <rFont val="Times New Roman"/>
        <family val="1"/>
      </rPr>
      <t xml:space="preserve">forms during installation of each drainage structure? 
</t>
    </r>
    <r>
      <rPr>
        <i/>
        <sz val="10"/>
        <rFont val="Times New Roman"/>
        <family val="1"/>
      </rPr>
      <t>These forms are required to be submitted before the start of the next work day.  Do not compensate for Work prior to receiving the completed inspection forms.</t>
    </r>
  </si>
  <si>
    <r>
      <t xml:space="preserve">Was the casting set in close conformance with the plan elevation?  
</t>
    </r>
    <r>
      <rPr>
        <i/>
        <sz val="10"/>
        <rFont val="Times New Roman"/>
        <family val="1"/>
      </rPr>
      <t>Deviations from the plan elevations require the Engineer's approval.</t>
    </r>
  </si>
  <si>
    <r>
      <t xml:space="preserve">Was field paving required for this installation? 
</t>
    </r>
    <r>
      <rPr>
        <i/>
        <sz val="10"/>
        <rFont val="Times New Roman"/>
        <family val="1"/>
      </rPr>
      <t>Record and photo any noted issues related to installation of the field paving.</t>
    </r>
  </si>
  <si>
    <r>
      <t xml:space="preserve">Has a performance inspection been completed for all applicable conduit runs and drainage structures?  
</t>
    </r>
    <r>
      <rPr>
        <i/>
        <sz val="10"/>
        <rFont val="Times New Roman"/>
        <family val="1"/>
      </rPr>
      <t>The Contractor is required to notify the Engineer prior to performing all inspections.</t>
    </r>
  </si>
  <si>
    <r>
      <t xml:space="preserve">Have all conduits and drainage structures not requiring a performance inspection been visually inspected?  
</t>
    </r>
    <r>
      <rPr>
        <i/>
        <sz val="10"/>
        <rFont val="Times New Roman"/>
        <family val="1"/>
      </rPr>
      <t xml:space="preserve">Note any deficiencies prior to acceptance.  </t>
    </r>
  </si>
  <si>
    <r>
      <t xml:space="preserve">Were all the performance inspections video recorded?  
</t>
    </r>
    <r>
      <rPr>
        <i/>
        <sz val="10"/>
        <rFont val="Times New Roman"/>
        <family val="1"/>
      </rPr>
      <t>All performance inspections (remote and manual) require video recordings.</t>
    </r>
  </si>
  <si>
    <r>
      <t xml:space="preserve">Was the conduit or drainage structure free of debris or water at the time of inspection?  
</t>
    </r>
    <r>
      <rPr>
        <i/>
        <sz val="10"/>
        <rFont val="Times New Roman"/>
        <family val="1"/>
      </rPr>
      <t xml:space="preserve">Debris or water should be removed to the extent that allows accurate measurements and to identify defects. </t>
    </r>
  </si>
  <si>
    <r>
      <t xml:space="preserve">For mandrel deflection testing, was a mandrel with fixed plates used and sized per Table 902.03? 
</t>
    </r>
    <r>
      <rPr>
        <i/>
        <sz val="10"/>
        <rFont val="Times New Roman"/>
        <family val="1"/>
      </rPr>
      <t>Adjustable mandrels are not allowed. Table 902.03 is based on nominal pipe size.</t>
    </r>
  </si>
  <si>
    <r>
      <t xml:space="preserve">Did the performance inspection verify if any surface settlements were visually present at the time of inspection? 
</t>
    </r>
    <r>
      <rPr>
        <i/>
        <sz val="10"/>
        <rFont val="Times New Roman"/>
        <family val="1"/>
      </rPr>
      <t>If so, the settlements should be noted as a defect and assessed by the independent registered engineer.</t>
    </r>
  </si>
  <si>
    <r>
      <t xml:space="preserve">Was a performance report submitted for all conduit runs and drainage structures? 
</t>
    </r>
    <r>
      <rPr>
        <i/>
        <sz val="10"/>
        <rFont val="Times New Roman"/>
        <family val="1"/>
      </rPr>
      <t>Ensure that all conduits and drainage structures are included in the report.</t>
    </r>
  </si>
  <si>
    <r>
      <t xml:space="preserve">Were all joint gaps measured for each conduit run? 
</t>
    </r>
    <r>
      <rPr>
        <i/>
        <sz val="10"/>
        <rFont val="Times New Roman"/>
        <family val="1"/>
      </rPr>
      <t>Review a portion of the videos to ensure the gaps were measured appropriately.</t>
    </r>
  </si>
  <si>
    <r>
      <t xml:space="preserve">Was the performance report and inspection videos submitted on a portable hard drive or flash drive?  
</t>
    </r>
    <r>
      <rPr>
        <i/>
        <sz val="10"/>
        <rFont val="Times New Roman"/>
        <family val="1"/>
      </rPr>
      <t xml:space="preserve">CD submittals are not allowed.    </t>
    </r>
  </si>
  <si>
    <r>
      <t xml:space="preserve">Did the performance report identify all of the defects and evaluate each defect if a repair is required?  
</t>
    </r>
    <r>
      <rPr>
        <i/>
        <sz val="10"/>
        <rFont val="Times New Roman"/>
        <family val="1"/>
      </rPr>
      <t xml:space="preserve">Tables 611.13 and 611.14 list defects requiring a repair.  The registered engineer should list all defects and assess whether a repair is necessary.  i.e. Cracks in concrete exceeding 0.1-inch require a repair.  However, all cracks exceeding 0.01-inch should be listed as a defect and evaluated.   </t>
    </r>
  </si>
  <si>
    <r>
      <t xml:space="preserve">Was a repair recommended by the evaluating engineer?  
</t>
    </r>
    <r>
      <rPr>
        <i/>
        <sz val="10"/>
        <rFont val="Times New Roman"/>
        <family val="1"/>
      </rPr>
      <t xml:space="preserve">If so, the recommended repair provided by the evaluating engineer should be appropriate for the defect. i.e. structural defects require a structural repair meeting design service life of the conduit.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</si>
</sst>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2"/>
      <color rgb="FFC00000"/>
      <name val="Times New Roman"/>
      <family val="1"/>
    </font>
    <font>
      <b/>
      <sz val="11"/>
      <name val="Arial"/>
      <family val="2"/>
    </font>
    <font>
      <sz val="11"/>
      <color theme="0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 applyFill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8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3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10" fillId="4" borderId="0" xfId="0" applyFont="1" applyFill="1" applyAlignment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fs007\odrive\Construction\2016%20MOP\Forms%20for%20Distribution%2001202017\Quality%20Forms\CA-Q-0448_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Checklist"/>
      <sheetName val="Sheet1"/>
    </sheetNames>
    <sheetDataSet>
      <sheetData sheetId="0" refreshError="1"/>
      <sheetData sheetId="1">
        <row r="4">
          <cell r="B4" t="str">
            <v>Y</v>
          </cell>
        </row>
        <row r="5">
          <cell r="B5" t="str">
            <v>N</v>
          </cell>
        </row>
        <row r="6">
          <cell r="B6" t="str">
            <v>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R94"/>
  <sheetViews>
    <sheetView showGridLines="0" tabSelected="1" zoomScale="93" zoomScaleNormal="93" workbookViewId="0">
      <selection activeCell="C8" sqref="C8"/>
    </sheetView>
  </sheetViews>
  <sheetFormatPr defaultColWidth="8.7265625" defaultRowHeight="12.5" x14ac:dyDescent="0.25"/>
  <cols>
    <col min="1" max="1" width="1.54296875" style="14" customWidth="1"/>
    <col min="2" max="2" width="12.453125" style="14" customWidth="1"/>
    <col min="3" max="3" width="37.54296875" style="14" customWidth="1"/>
    <col min="4" max="4" width="18" style="14" customWidth="1"/>
    <col min="5" max="5" width="20.7265625" style="14" customWidth="1"/>
    <col min="6" max="6" width="9.54296875" style="14" customWidth="1"/>
    <col min="7" max="7" width="40.7265625" style="14" customWidth="1"/>
    <col min="8" max="8" width="12.7265625" style="14" customWidth="1"/>
    <col min="9" max="16384" width="8.7265625" style="14"/>
  </cols>
  <sheetData>
    <row r="1" spans="2:27" ht="14" x14ac:dyDescent="0.3">
      <c r="B1" s="45" t="s">
        <v>31</v>
      </c>
      <c r="C1" s="45" t="str">
        <f ca="1">MID(CELL("filename"),SEARCH("[",CELL("filename"))+1, SEARCH("]",CELL("filename"))-SEARCH("[",CELL("filename"))-6)</f>
        <v>CA-Q-0611_20180701-R</v>
      </c>
      <c r="D1" s="44"/>
      <c r="E1" s="44"/>
      <c r="F1" s="44"/>
      <c r="G1" s="44"/>
      <c r="H1" s="44"/>
    </row>
    <row r="2" spans="2:27" ht="14" x14ac:dyDescent="0.3">
      <c r="B2" s="43"/>
    </row>
    <row r="3" spans="2:27" ht="17.5" x14ac:dyDescent="0.35">
      <c r="B3" s="4" t="s">
        <v>4</v>
      </c>
      <c r="H3" s="15"/>
      <c r="AA3" s="14" t="s">
        <v>23</v>
      </c>
    </row>
    <row r="4" spans="2:27" ht="17.5" x14ac:dyDescent="0.35">
      <c r="B4" s="4" t="s">
        <v>5</v>
      </c>
      <c r="C4" s="4"/>
      <c r="D4" s="4"/>
      <c r="E4" s="4"/>
      <c r="F4" s="4"/>
      <c r="G4" s="4"/>
      <c r="H4" s="15"/>
      <c r="AA4" s="14" t="s">
        <v>24</v>
      </c>
    </row>
    <row r="5" spans="2:27" ht="17.5" x14ac:dyDescent="0.35">
      <c r="B5" s="4" t="s">
        <v>65</v>
      </c>
      <c r="C5" s="4"/>
      <c r="D5" s="4"/>
      <c r="E5" s="4"/>
      <c r="F5" s="4"/>
      <c r="G5" s="43"/>
      <c r="H5" s="15"/>
    </row>
    <row r="6" spans="2:27" ht="17.5" x14ac:dyDescent="0.35">
      <c r="B6" s="4"/>
      <c r="C6" s="4"/>
      <c r="D6" s="4"/>
      <c r="E6" s="4"/>
      <c r="F6" s="4"/>
      <c r="G6" s="4"/>
      <c r="H6" s="15"/>
    </row>
    <row r="7" spans="2:27" ht="17.5" x14ac:dyDescent="0.35">
      <c r="B7" s="5" t="s">
        <v>0</v>
      </c>
      <c r="C7" s="33"/>
      <c r="D7" s="1"/>
      <c r="E7" s="1"/>
      <c r="F7" s="1"/>
      <c r="G7" s="34" t="s">
        <v>12</v>
      </c>
      <c r="H7" s="35">
        <f>SUM(J17:J87)</f>
        <v>0</v>
      </c>
    </row>
    <row r="8" spans="2:27" s="30" customFormat="1" ht="15" x14ac:dyDescent="0.25">
      <c r="B8" s="25" t="s">
        <v>13</v>
      </c>
      <c r="C8" s="36"/>
      <c r="D8" s="25" t="s">
        <v>14</v>
      </c>
      <c r="E8" s="36"/>
      <c r="F8" s="25" t="s">
        <v>15</v>
      </c>
      <c r="G8" s="57"/>
      <c r="H8" s="59"/>
      <c r="AA8" s="14"/>
    </row>
    <row r="9" spans="2:27" s="30" customFormat="1" ht="15" x14ac:dyDescent="0.25">
      <c r="B9" s="25" t="s">
        <v>16</v>
      </c>
      <c r="C9" s="36"/>
      <c r="D9" s="25" t="s">
        <v>17</v>
      </c>
      <c r="E9" s="57"/>
      <c r="F9" s="58"/>
      <c r="G9" s="58"/>
      <c r="H9" s="59"/>
    </row>
    <row r="10" spans="2:27" s="30" customFormat="1" ht="15" x14ac:dyDescent="0.25">
      <c r="B10" s="25" t="s">
        <v>18</v>
      </c>
      <c r="C10" s="36"/>
      <c r="D10" s="65" t="s">
        <v>19</v>
      </c>
      <c r="E10" s="65"/>
      <c r="F10" s="66"/>
      <c r="G10" s="66"/>
      <c r="H10" s="67"/>
    </row>
    <row r="11" spans="2:27" s="30" customFormat="1" ht="15" x14ac:dyDescent="0.25">
      <c r="B11" s="25" t="s">
        <v>20</v>
      </c>
      <c r="C11" s="49"/>
      <c r="D11" s="49"/>
      <c r="E11" s="49"/>
      <c r="F11" s="49"/>
      <c r="G11" s="49"/>
      <c r="H11" s="49"/>
    </row>
    <row r="12" spans="2:27" s="30" customFormat="1" ht="15" x14ac:dyDescent="0.25">
      <c r="B12" s="25" t="s">
        <v>21</v>
      </c>
      <c r="C12" s="49"/>
      <c r="D12" s="49"/>
      <c r="E12" s="49"/>
      <c r="F12" s="49"/>
      <c r="G12" s="49"/>
      <c r="H12" s="49"/>
    </row>
    <row r="13" spans="2:27" s="30" customFormat="1" ht="15" x14ac:dyDescent="0.25">
      <c r="B13" s="6"/>
      <c r="C13" s="37"/>
      <c r="D13" s="23"/>
      <c r="E13" s="6"/>
      <c r="F13" s="6"/>
      <c r="G13" s="38"/>
      <c r="H13" s="39"/>
    </row>
    <row r="14" spans="2:27" s="30" customFormat="1" ht="17.5" x14ac:dyDescent="0.35">
      <c r="B14" s="7" t="s">
        <v>1</v>
      </c>
      <c r="C14" s="37"/>
      <c r="D14" s="23"/>
      <c r="E14" s="8"/>
      <c r="F14" s="38"/>
      <c r="G14" s="38"/>
      <c r="H14" s="39"/>
    </row>
    <row r="15" spans="2:27" s="31" customFormat="1" ht="30" x14ac:dyDescent="0.25">
      <c r="B15" s="40" t="s">
        <v>22</v>
      </c>
      <c r="C15" s="40" t="s">
        <v>11</v>
      </c>
      <c r="D15" s="3" t="s">
        <v>8</v>
      </c>
      <c r="E15" s="3" t="s">
        <v>3</v>
      </c>
      <c r="F15" s="3" t="s">
        <v>6</v>
      </c>
      <c r="G15" s="3" t="s">
        <v>7</v>
      </c>
      <c r="H15" s="3" t="s">
        <v>9</v>
      </c>
      <c r="AA15" s="30"/>
    </row>
    <row r="16" spans="2:27" ht="15" customHeight="1" x14ac:dyDescent="0.25">
      <c r="B16" s="62" t="s">
        <v>30</v>
      </c>
      <c r="C16" s="63"/>
      <c r="D16" s="63"/>
      <c r="E16" s="63"/>
      <c r="F16" s="63"/>
      <c r="G16" s="63"/>
      <c r="H16" s="64"/>
      <c r="AA16" s="31"/>
    </row>
    <row r="17" spans="2:40" s="2" customFormat="1" ht="65" x14ac:dyDescent="0.3">
      <c r="B17" s="42"/>
      <c r="C17" s="16" t="s">
        <v>28</v>
      </c>
      <c r="D17" s="17" t="s">
        <v>27</v>
      </c>
      <c r="E17" s="12"/>
      <c r="F17" s="12"/>
      <c r="G17" s="27" t="s">
        <v>26</v>
      </c>
      <c r="H17" s="42"/>
      <c r="J17" s="41">
        <f t="shared" ref="J17:J74" si="0">IF(H17="N",1,0)</f>
        <v>0</v>
      </c>
      <c r="AA17" s="14"/>
    </row>
    <row r="18" spans="2:40" s="18" customFormat="1" ht="39" x14ac:dyDescent="0.3">
      <c r="B18" s="42"/>
      <c r="C18" s="16" t="s">
        <v>29</v>
      </c>
      <c r="D18" s="17" t="s">
        <v>27</v>
      </c>
      <c r="E18" s="12"/>
      <c r="F18" s="12"/>
      <c r="G18" s="27" t="s">
        <v>26</v>
      </c>
      <c r="H18" s="42"/>
      <c r="I18" s="21"/>
      <c r="J18" s="41">
        <f t="shared" si="0"/>
        <v>0</v>
      </c>
      <c r="K18" s="21"/>
      <c r="L18" s="2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2:40" s="2" customFormat="1" ht="15" x14ac:dyDescent="0.3">
      <c r="B19" s="62" t="s">
        <v>32</v>
      </c>
      <c r="C19" s="63"/>
      <c r="D19" s="63"/>
      <c r="E19" s="63"/>
      <c r="F19" s="63"/>
      <c r="G19" s="63"/>
      <c r="H19" s="64"/>
      <c r="J19" s="41">
        <f t="shared" si="0"/>
        <v>0</v>
      </c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</row>
    <row r="20" spans="2:40" s="18" customFormat="1" ht="66" x14ac:dyDescent="0.3">
      <c r="B20" s="42"/>
      <c r="C20" s="16" t="s">
        <v>66</v>
      </c>
      <c r="D20" s="17" t="s">
        <v>33</v>
      </c>
      <c r="E20" s="19"/>
      <c r="F20" s="26"/>
      <c r="G20" s="27"/>
      <c r="H20" s="42"/>
      <c r="I20" s="21"/>
      <c r="J20" s="41">
        <f t="shared" si="0"/>
        <v>0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2:40" s="2" customFormat="1" ht="26" x14ac:dyDescent="0.3">
      <c r="B21" s="42"/>
      <c r="C21" s="16" t="s">
        <v>67</v>
      </c>
      <c r="D21" s="17" t="s">
        <v>33</v>
      </c>
      <c r="E21" s="19"/>
      <c r="F21" s="19"/>
      <c r="G21" s="27"/>
      <c r="H21" s="42"/>
      <c r="I21" s="21"/>
      <c r="J21" s="41">
        <f t="shared" si="0"/>
        <v>0</v>
      </c>
      <c r="K21" s="21"/>
      <c r="M21" s="21"/>
      <c r="N21" s="21"/>
      <c r="O21" s="21"/>
      <c r="P21" s="21"/>
      <c r="R21" s="21"/>
      <c r="S21" s="21"/>
      <c r="T21" s="21"/>
      <c r="U21" s="21"/>
      <c r="V21" s="21"/>
      <c r="W21" s="21"/>
    </row>
    <row r="22" spans="2:40" s="2" customFormat="1" ht="26" x14ac:dyDescent="0.3">
      <c r="B22" s="42"/>
      <c r="C22" s="16" t="s">
        <v>34</v>
      </c>
      <c r="D22" s="17">
        <v>611.02</v>
      </c>
      <c r="E22" s="19"/>
      <c r="F22" s="19"/>
      <c r="G22" s="9"/>
      <c r="H22" s="42"/>
      <c r="J22" s="41">
        <f t="shared" si="0"/>
        <v>0</v>
      </c>
    </row>
    <row r="23" spans="2:40" s="2" customFormat="1" ht="65" x14ac:dyDescent="0.3">
      <c r="B23" s="42"/>
      <c r="C23" s="16" t="s">
        <v>68</v>
      </c>
      <c r="D23" s="17">
        <v>611.05999999999995</v>
      </c>
      <c r="E23" s="19"/>
      <c r="F23" s="19"/>
      <c r="G23" s="27"/>
      <c r="H23" s="42"/>
      <c r="J23" s="41">
        <f t="shared" si="0"/>
        <v>0</v>
      </c>
    </row>
    <row r="24" spans="2:40" s="2" customFormat="1" ht="15" x14ac:dyDescent="0.3">
      <c r="B24" s="62" t="s">
        <v>35</v>
      </c>
      <c r="C24" s="63"/>
      <c r="D24" s="63"/>
      <c r="E24" s="63"/>
      <c r="F24" s="63"/>
      <c r="G24" s="63"/>
      <c r="H24" s="64"/>
      <c r="I24" s="21"/>
      <c r="J24" s="41">
        <f t="shared" si="0"/>
        <v>0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2:40" s="2" customFormat="1" ht="52" x14ac:dyDescent="0.3">
      <c r="B25" s="42"/>
      <c r="C25" s="46" t="s">
        <v>69</v>
      </c>
      <c r="D25" s="47">
        <v>611.07000000000005</v>
      </c>
      <c r="E25" s="48"/>
      <c r="F25" s="27"/>
      <c r="G25" s="27" t="s">
        <v>26</v>
      </c>
      <c r="H25" s="42"/>
      <c r="J25" s="41">
        <f t="shared" si="0"/>
        <v>0</v>
      </c>
    </row>
    <row r="26" spans="2:40" s="2" customFormat="1" ht="91" x14ac:dyDescent="0.3">
      <c r="B26" s="42"/>
      <c r="C26" s="46" t="s">
        <v>70</v>
      </c>
      <c r="D26" s="47" t="s">
        <v>33</v>
      </c>
      <c r="E26" s="48"/>
      <c r="F26" s="27"/>
      <c r="G26" s="27"/>
      <c r="H26" s="42"/>
      <c r="J26" s="41">
        <f t="shared" si="0"/>
        <v>0</v>
      </c>
    </row>
    <row r="27" spans="2:40" s="2" customFormat="1" ht="53" x14ac:dyDescent="0.3">
      <c r="B27" s="42"/>
      <c r="C27" s="46" t="s">
        <v>71</v>
      </c>
      <c r="D27" s="47">
        <v>611.07000000000005</v>
      </c>
      <c r="E27" s="48"/>
      <c r="F27" s="27"/>
      <c r="G27" s="27"/>
      <c r="H27" s="42"/>
      <c r="J27" s="41">
        <f t="shared" si="0"/>
        <v>0</v>
      </c>
    </row>
    <row r="28" spans="2:40" s="2" customFormat="1" ht="91" x14ac:dyDescent="0.3">
      <c r="B28" s="42"/>
      <c r="C28" s="46" t="s">
        <v>72</v>
      </c>
      <c r="D28" s="47" t="s">
        <v>36</v>
      </c>
      <c r="E28" s="48"/>
      <c r="F28" s="27"/>
      <c r="G28" s="27" t="s">
        <v>26</v>
      </c>
      <c r="H28" s="42"/>
      <c r="J28" s="41">
        <f t="shared" si="0"/>
        <v>0</v>
      </c>
    </row>
    <row r="29" spans="2:40" s="2" customFormat="1" ht="65" x14ac:dyDescent="0.3">
      <c r="B29" s="42"/>
      <c r="C29" s="46" t="s">
        <v>73</v>
      </c>
      <c r="D29" s="47" t="s">
        <v>36</v>
      </c>
      <c r="E29" s="48"/>
      <c r="F29" s="27"/>
      <c r="G29" s="27"/>
      <c r="H29" s="42"/>
      <c r="J29" s="41">
        <f t="shared" si="0"/>
        <v>0</v>
      </c>
    </row>
    <row r="30" spans="2:40" s="2" customFormat="1" ht="92" x14ac:dyDescent="0.3">
      <c r="B30" s="42"/>
      <c r="C30" s="46" t="s">
        <v>74</v>
      </c>
      <c r="D30" s="47" t="s">
        <v>36</v>
      </c>
      <c r="E30" s="48"/>
      <c r="F30" s="27"/>
      <c r="G30" s="27" t="s">
        <v>26</v>
      </c>
      <c r="H30" s="42"/>
      <c r="J30" s="41">
        <f t="shared" si="0"/>
        <v>0</v>
      </c>
    </row>
    <row r="31" spans="2:40" s="2" customFormat="1" ht="52" x14ac:dyDescent="0.3">
      <c r="B31" s="42"/>
      <c r="C31" s="46" t="s">
        <v>37</v>
      </c>
      <c r="D31" s="47">
        <v>611.05999999999995</v>
      </c>
      <c r="E31" s="48"/>
      <c r="F31" s="27"/>
      <c r="G31" s="27" t="s">
        <v>26</v>
      </c>
      <c r="H31" s="42"/>
      <c r="J31" s="41">
        <f t="shared" si="0"/>
        <v>0</v>
      </c>
    </row>
    <row r="32" spans="2:40" s="2" customFormat="1" ht="78" x14ac:dyDescent="0.3">
      <c r="B32" s="42"/>
      <c r="C32" s="46" t="s">
        <v>75</v>
      </c>
      <c r="D32" s="47">
        <v>611.05999999999995</v>
      </c>
      <c r="E32" s="48"/>
      <c r="F32" s="27"/>
      <c r="G32" s="27" t="s">
        <v>26</v>
      </c>
      <c r="H32" s="42"/>
      <c r="J32" s="41">
        <f t="shared" si="0"/>
        <v>0</v>
      </c>
    </row>
    <row r="33" spans="2:148" s="2" customFormat="1" ht="39" x14ac:dyDescent="0.3">
      <c r="B33" s="42"/>
      <c r="C33" s="46" t="s">
        <v>76</v>
      </c>
      <c r="D33" s="47">
        <v>611.07000000000005</v>
      </c>
      <c r="E33" s="48"/>
      <c r="F33" s="27"/>
      <c r="G33" s="27"/>
      <c r="H33" s="42"/>
      <c r="J33" s="41">
        <f t="shared" si="0"/>
        <v>0</v>
      </c>
    </row>
    <row r="34" spans="2:148" s="2" customFormat="1" ht="15" x14ac:dyDescent="0.3">
      <c r="B34" s="62" t="s">
        <v>38</v>
      </c>
      <c r="C34" s="63"/>
      <c r="D34" s="63"/>
      <c r="E34" s="63"/>
      <c r="F34" s="63"/>
      <c r="G34" s="63"/>
      <c r="H34" s="64"/>
      <c r="J34" s="41">
        <f t="shared" si="0"/>
        <v>0</v>
      </c>
    </row>
    <row r="35" spans="2:148" s="2" customFormat="1" ht="26" x14ac:dyDescent="0.3">
      <c r="B35" s="42"/>
      <c r="C35" s="16" t="s">
        <v>39</v>
      </c>
      <c r="D35" s="13">
        <v>611.07000000000005</v>
      </c>
      <c r="E35" s="9"/>
      <c r="F35" s="11"/>
      <c r="G35" s="11"/>
      <c r="H35" s="42"/>
      <c r="J35" s="41">
        <f t="shared" si="0"/>
        <v>0</v>
      </c>
    </row>
    <row r="36" spans="2:148" s="2" customFormat="1" ht="52" x14ac:dyDescent="0.3">
      <c r="B36" s="42"/>
      <c r="C36" s="16" t="s">
        <v>77</v>
      </c>
      <c r="D36" s="13">
        <v>611.07000000000005</v>
      </c>
      <c r="E36" s="9"/>
      <c r="F36" s="11"/>
      <c r="G36" s="11"/>
      <c r="H36" s="42"/>
      <c r="J36" s="41">
        <f t="shared" si="0"/>
        <v>0</v>
      </c>
    </row>
    <row r="37" spans="2:148" s="2" customFormat="1" ht="26" x14ac:dyDescent="0.3">
      <c r="B37" s="42"/>
      <c r="C37" s="16" t="s">
        <v>40</v>
      </c>
      <c r="D37" s="13" t="s">
        <v>41</v>
      </c>
      <c r="E37" s="9"/>
      <c r="F37" s="11"/>
      <c r="G37" s="11"/>
      <c r="H37" s="42"/>
      <c r="J37" s="41">
        <f t="shared" si="0"/>
        <v>0</v>
      </c>
    </row>
    <row r="38" spans="2:148" s="2" customFormat="1" ht="91" x14ac:dyDescent="0.3">
      <c r="B38" s="42"/>
      <c r="C38" s="16" t="s">
        <v>78</v>
      </c>
      <c r="D38" s="13" t="s">
        <v>42</v>
      </c>
      <c r="E38" s="9"/>
      <c r="F38" s="11"/>
      <c r="G38" s="11"/>
      <c r="H38" s="42"/>
      <c r="J38" s="41">
        <f t="shared" si="0"/>
        <v>0</v>
      </c>
    </row>
    <row r="39" spans="2:148" s="2" customFormat="1" ht="78" x14ac:dyDescent="0.3">
      <c r="B39" s="42"/>
      <c r="C39" s="16" t="s">
        <v>79</v>
      </c>
      <c r="D39" s="13" t="s">
        <v>42</v>
      </c>
      <c r="E39" s="9"/>
      <c r="F39" s="11"/>
      <c r="G39" s="11"/>
      <c r="H39" s="42"/>
      <c r="J39" s="41">
        <f t="shared" si="0"/>
        <v>0</v>
      </c>
    </row>
    <row r="40" spans="2:148" s="2" customFormat="1" ht="15" x14ac:dyDescent="0.3">
      <c r="B40" s="62" t="s">
        <v>43</v>
      </c>
      <c r="C40" s="63"/>
      <c r="D40" s="63"/>
      <c r="E40" s="63"/>
      <c r="F40" s="63"/>
      <c r="G40" s="63"/>
      <c r="H40" s="64"/>
      <c r="J40" s="41">
        <f t="shared" si="0"/>
        <v>0</v>
      </c>
    </row>
    <row r="41" spans="2:148" s="18" customFormat="1" ht="52" x14ac:dyDescent="0.3">
      <c r="B41" s="42"/>
      <c r="C41" s="16" t="s">
        <v>80</v>
      </c>
      <c r="D41" s="17">
        <v>611.07000000000005</v>
      </c>
      <c r="E41" s="9"/>
      <c r="F41" s="11"/>
      <c r="G41" s="11"/>
      <c r="H41" s="42"/>
      <c r="I41" s="21"/>
      <c r="J41" s="41">
        <f t="shared" si="0"/>
        <v>0</v>
      </c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</row>
    <row r="42" spans="2:148" s="2" customFormat="1" ht="39" x14ac:dyDescent="0.3">
      <c r="B42" s="42"/>
      <c r="C42" s="16" t="s">
        <v>44</v>
      </c>
      <c r="D42" s="17">
        <v>611.07000000000005</v>
      </c>
      <c r="E42" s="9"/>
      <c r="F42" s="11"/>
      <c r="G42" s="11"/>
      <c r="H42" s="42"/>
      <c r="I42" s="21"/>
      <c r="J42" s="41">
        <f t="shared" si="0"/>
        <v>0</v>
      </c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</row>
    <row r="43" spans="2:148" s="2" customFormat="1" ht="65" x14ac:dyDescent="0.3">
      <c r="B43" s="42"/>
      <c r="C43" s="16" t="s">
        <v>81</v>
      </c>
      <c r="D43" s="17">
        <v>611.07000000000005</v>
      </c>
      <c r="E43" s="9"/>
      <c r="F43" s="11"/>
      <c r="G43" s="11"/>
      <c r="H43" s="42"/>
      <c r="J43" s="41">
        <f t="shared" si="0"/>
        <v>0</v>
      </c>
    </row>
    <row r="44" spans="2:148" s="2" customFormat="1" ht="39" x14ac:dyDescent="0.3">
      <c r="B44" s="42"/>
      <c r="C44" s="16" t="s">
        <v>45</v>
      </c>
      <c r="D44" s="17" t="s">
        <v>46</v>
      </c>
      <c r="E44" s="9"/>
      <c r="F44" s="11"/>
      <c r="G44" s="11"/>
      <c r="H44" s="42"/>
      <c r="J44" s="41">
        <f t="shared" si="0"/>
        <v>0</v>
      </c>
    </row>
    <row r="45" spans="2:148" s="2" customFormat="1" ht="65" x14ac:dyDescent="0.3">
      <c r="B45" s="42"/>
      <c r="C45" s="16" t="s">
        <v>82</v>
      </c>
      <c r="D45" s="17" t="s">
        <v>46</v>
      </c>
      <c r="E45" s="9"/>
      <c r="F45" s="11"/>
      <c r="G45" s="11"/>
      <c r="H45" s="42"/>
      <c r="J45" s="41">
        <f t="shared" si="0"/>
        <v>0</v>
      </c>
    </row>
    <row r="46" spans="2:148" s="2" customFormat="1" ht="26" x14ac:dyDescent="0.3">
      <c r="B46" s="42"/>
      <c r="C46" s="16" t="s">
        <v>47</v>
      </c>
      <c r="D46" s="17" t="s">
        <v>48</v>
      </c>
      <c r="E46" s="9"/>
      <c r="F46" s="11"/>
      <c r="G46" s="11"/>
      <c r="H46" s="42"/>
      <c r="J46" s="41">
        <f t="shared" si="0"/>
        <v>0</v>
      </c>
    </row>
    <row r="47" spans="2:148" s="2" customFormat="1" ht="15" x14ac:dyDescent="0.3">
      <c r="B47" s="62" t="s">
        <v>49</v>
      </c>
      <c r="C47" s="63"/>
      <c r="D47" s="63"/>
      <c r="E47" s="63"/>
      <c r="F47" s="63"/>
      <c r="G47" s="63"/>
      <c r="H47" s="64"/>
      <c r="I47" s="21"/>
      <c r="J47" s="41">
        <f t="shared" si="0"/>
        <v>0</v>
      </c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</row>
    <row r="48" spans="2:148" s="2" customFormat="1" ht="52" x14ac:dyDescent="0.3">
      <c r="B48" s="42"/>
      <c r="C48" s="16" t="s">
        <v>83</v>
      </c>
      <c r="D48" s="17">
        <v>611.07000000000005</v>
      </c>
      <c r="E48" s="9"/>
      <c r="F48" s="11" t="s">
        <v>26</v>
      </c>
      <c r="G48" s="11" t="s">
        <v>26</v>
      </c>
      <c r="H48" s="42"/>
      <c r="I48" s="21"/>
      <c r="J48" s="41">
        <f t="shared" si="0"/>
        <v>0</v>
      </c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</row>
    <row r="49" spans="2:148" s="2" customFormat="1" ht="91" x14ac:dyDescent="0.3">
      <c r="B49" s="42"/>
      <c r="C49" s="16" t="s">
        <v>70</v>
      </c>
      <c r="D49" s="17" t="s">
        <v>33</v>
      </c>
      <c r="E49" s="9"/>
      <c r="F49" s="11"/>
      <c r="G49" s="11"/>
      <c r="H49" s="42"/>
      <c r="I49" s="21"/>
      <c r="J49" s="41">
        <f t="shared" si="0"/>
        <v>0</v>
      </c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</row>
    <row r="50" spans="2:148" s="2" customFormat="1" ht="91" x14ac:dyDescent="0.3">
      <c r="B50" s="42"/>
      <c r="C50" s="16" t="s">
        <v>84</v>
      </c>
      <c r="D50" s="17" t="s">
        <v>36</v>
      </c>
      <c r="E50" s="9"/>
      <c r="F50" s="11"/>
      <c r="G50" s="11" t="s">
        <v>26</v>
      </c>
      <c r="H50" s="42"/>
      <c r="I50" s="21"/>
      <c r="J50" s="41">
        <f t="shared" si="0"/>
        <v>0</v>
      </c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</row>
    <row r="51" spans="2:148" s="2" customFormat="1" ht="52" x14ac:dyDescent="0.3">
      <c r="B51" s="42"/>
      <c r="C51" s="16" t="s">
        <v>85</v>
      </c>
      <c r="D51" s="10">
        <v>611.1</v>
      </c>
      <c r="E51" s="9"/>
      <c r="F51" s="11"/>
      <c r="G51" s="11"/>
      <c r="H51" s="42"/>
      <c r="I51" s="21"/>
      <c r="J51" s="41">
        <f t="shared" si="0"/>
        <v>0</v>
      </c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</row>
    <row r="52" spans="2:148" s="2" customFormat="1" ht="39" x14ac:dyDescent="0.3">
      <c r="B52" s="42"/>
      <c r="C52" s="16" t="s">
        <v>50</v>
      </c>
      <c r="D52" s="10">
        <v>611.1</v>
      </c>
      <c r="E52" s="9"/>
      <c r="F52" s="11"/>
      <c r="G52" s="11"/>
      <c r="H52" s="42"/>
      <c r="I52" s="21"/>
      <c r="J52" s="41">
        <f t="shared" si="0"/>
        <v>0</v>
      </c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</row>
    <row r="53" spans="2:148" s="2" customFormat="1" ht="15" x14ac:dyDescent="0.3">
      <c r="B53" s="62" t="s">
        <v>51</v>
      </c>
      <c r="C53" s="63"/>
      <c r="D53" s="63"/>
      <c r="E53" s="63"/>
      <c r="F53" s="63"/>
      <c r="G53" s="63"/>
      <c r="H53" s="64"/>
      <c r="I53" s="21"/>
      <c r="J53" s="41">
        <f t="shared" si="0"/>
        <v>0</v>
      </c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</row>
    <row r="54" spans="2:148" s="2" customFormat="1" ht="39" x14ac:dyDescent="0.3">
      <c r="B54" s="42"/>
      <c r="C54" s="16" t="s">
        <v>86</v>
      </c>
      <c r="D54" s="17">
        <v>611.11</v>
      </c>
      <c r="E54" s="9"/>
      <c r="F54" s="11" t="s">
        <v>26</v>
      </c>
      <c r="G54" s="11" t="s">
        <v>26</v>
      </c>
      <c r="H54" s="42"/>
      <c r="I54" s="21"/>
      <c r="J54" s="41">
        <f t="shared" si="0"/>
        <v>0</v>
      </c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</row>
    <row r="55" spans="2:148" s="2" customFormat="1" ht="26" x14ac:dyDescent="0.3">
      <c r="B55" s="42"/>
      <c r="C55" s="16" t="s">
        <v>52</v>
      </c>
      <c r="D55" s="17">
        <v>611.11</v>
      </c>
      <c r="E55" s="9"/>
      <c r="F55" s="11"/>
      <c r="G55" s="11"/>
      <c r="H55" s="42"/>
      <c r="I55" s="21"/>
      <c r="J55" s="41">
        <f t="shared" si="0"/>
        <v>0</v>
      </c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</row>
    <row r="56" spans="2:148" s="2" customFormat="1" ht="39" x14ac:dyDescent="0.3">
      <c r="B56" s="42"/>
      <c r="C56" s="16" t="s">
        <v>53</v>
      </c>
      <c r="D56" s="17">
        <v>611.11</v>
      </c>
      <c r="E56" s="9"/>
      <c r="F56" s="11"/>
      <c r="G56" s="11"/>
      <c r="H56" s="42"/>
      <c r="I56" s="21"/>
      <c r="J56" s="41">
        <f t="shared" si="0"/>
        <v>0</v>
      </c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</row>
    <row r="57" spans="2:148" s="2" customFormat="1" ht="39" x14ac:dyDescent="0.3">
      <c r="B57" s="42"/>
      <c r="C57" s="16" t="s">
        <v>54</v>
      </c>
      <c r="D57" s="17">
        <v>611.11</v>
      </c>
      <c r="E57" s="9"/>
      <c r="F57" s="11"/>
      <c r="G57" s="11"/>
      <c r="H57" s="42"/>
      <c r="I57" s="21"/>
      <c r="J57" s="41">
        <f t="shared" si="0"/>
        <v>0</v>
      </c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</row>
    <row r="58" spans="2:148" s="2" customFormat="1" ht="15" x14ac:dyDescent="0.3">
      <c r="B58" s="62" t="s">
        <v>55</v>
      </c>
      <c r="C58" s="63"/>
      <c r="D58" s="63"/>
      <c r="E58" s="63"/>
      <c r="F58" s="63"/>
      <c r="G58" s="63"/>
      <c r="H58" s="64"/>
      <c r="I58" s="21"/>
      <c r="J58" s="41">
        <f t="shared" si="0"/>
        <v>0</v>
      </c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</row>
    <row r="59" spans="2:148" s="2" customFormat="1" ht="65" x14ac:dyDescent="0.3">
      <c r="B59" s="42"/>
      <c r="C59" s="16" t="s">
        <v>87</v>
      </c>
      <c r="D59" s="17">
        <v>611.12</v>
      </c>
      <c r="E59" s="9"/>
      <c r="F59" s="11"/>
      <c r="G59" s="11"/>
      <c r="H59" s="42"/>
      <c r="I59" s="21"/>
      <c r="J59" s="41">
        <f t="shared" si="0"/>
        <v>0</v>
      </c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</row>
    <row r="60" spans="2:148" s="2" customFormat="1" ht="52" x14ac:dyDescent="0.3">
      <c r="B60" s="42"/>
      <c r="C60" s="16" t="s">
        <v>88</v>
      </c>
      <c r="D60" s="17">
        <v>611.12</v>
      </c>
      <c r="E60" s="9"/>
      <c r="F60" s="11"/>
      <c r="G60" s="11" t="s">
        <v>26</v>
      </c>
      <c r="H60" s="42"/>
      <c r="I60" s="21"/>
      <c r="J60" s="41">
        <f t="shared" si="0"/>
        <v>0</v>
      </c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</row>
    <row r="61" spans="2:148" s="2" customFormat="1" ht="52" x14ac:dyDescent="0.3">
      <c r="B61" s="42"/>
      <c r="C61" s="16" t="s">
        <v>89</v>
      </c>
      <c r="D61" s="17">
        <v>611.12</v>
      </c>
      <c r="E61" s="9"/>
      <c r="F61" s="11"/>
      <c r="G61" s="11"/>
      <c r="H61" s="42"/>
      <c r="I61" s="21"/>
      <c r="J61" s="41">
        <f t="shared" si="0"/>
        <v>0</v>
      </c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</row>
    <row r="62" spans="2:148" s="2" customFormat="1" ht="65" x14ac:dyDescent="0.3">
      <c r="B62" s="42"/>
      <c r="C62" s="16" t="s">
        <v>90</v>
      </c>
      <c r="D62" s="17">
        <v>611.12</v>
      </c>
      <c r="E62" s="9"/>
      <c r="F62" s="11"/>
      <c r="G62" s="11"/>
      <c r="H62" s="42"/>
      <c r="I62" s="21"/>
      <c r="J62" s="41">
        <f t="shared" si="0"/>
        <v>0</v>
      </c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</row>
    <row r="63" spans="2:148" s="2" customFormat="1" ht="52" x14ac:dyDescent="0.3">
      <c r="B63" s="42"/>
      <c r="C63" s="16" t="s">
        <v>58</v>
      </c>
      <c r="D63" s="17" t="s">
        <v>56</v>
      </c>
      <c r="E63" s="9"/>
      <c r="F63" s="11"/>
      <c r="G63" s="11"/>
      <c r="H63" s="42"/>
      <c r="I63" s="21"/>
      <c r="J63" s="41">
        <f t="shared" si="0"/>
        <v>0</v>
      </c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</row>
    <row r="64" spans="2:148" s="2" customFormat="1" ht="65" x14ac:dyDescent="0.3">
      <c r="B64" s="42"/>
      <c r="C64" s="16" t="s">
        <v>91</v>
      </c>
      <c r="D64" s="17" t="s">
        <v>57</v>
      </c>
      <c r="E64" s="9"/>
      <c r="F64" s="11"/>
      <c r="G64" s="11"/>
      <c r="H64" s="42"/>
      <c r="I64" s="21"/>
      <c r="J64" s="41">
        <f t="shared" si="0"/>
        <v>0</v>
      </c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</row>
    <row r="65" spans="2:148" s="2" customFormat="1" ht="78" x14ac:dyDescent="0.3">
      <c r="B65" s="42"/>
      <c r="C65" s="16" t="s">
        <v>92</v>
      </c>
      <c r="D65" s="17">
        <v>611.12</v>
      </c>
      <c r="E65" s="9"/>
      <c r="F65" s="11"/>
      <c r="G65" s="11" t="s">
        <v>26</v>
      </c>
      <c r="H65" s="42"/>
      <c r="I65" s="21"/>
      <c r="J65" s="41">
        <f t="shared" si="0"/>
        <v>0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</row>
    <row r="66" spans="2:148" s="2" customFormat="1" ht="15" x14ac:dyDescent="0.3">
      <c r="B66" s="62" t="s">
        <v>59</v>
      </c>
      <c r="C66" s="63"/>
      <c r="D66" s="63"/>
      <c r="E66" s="63"/>
      <c r="F66" s="63"/>
      <c r="G66" s="63"/>
      <c r="H66" s="64"/>
      <c r="I66" s="21"/>
      <c r="J66" s="41">
        <f t="shared" si="0"/>
        <v>0</v>
      </c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</row>
    <row r="67" spans="2:148" s="2" customFormat="1" ht="52" x14ac:dyDescent="0.3">
      <c r="B67" s="42"/>
      <c r="C67" s="16" t="s">
        <v>93</v>
      </c>
      <c r="D67" s="17" t="s">
        <v>60</v>
      </c>
      <c r="E67" s="9"/>
      <c r="F67" s="11"/>
      <c r="G67" s="11"/>
      <c r="H67" s="42"/>
      <c r="I67" s="21"/>
      <c r="J67" s="41">
        <f t="shared" si="0"/>
        <v>0</v>
      </c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</row>
    <row r="68" spans="2:148" s="2" customFormat="1" ht="52" x14ac:dyDescent="0.3">
      <c r="B68" s="42"/>
      <c r="C68" s="16" t="s">
        <v>94</v>
      </c>
      <c r="D68" s="17">
        <v>611.12</v>
      </c>
      <c r="E68" s="9"/>
      <c r="F68" s="11"/>
      <c r="G68" s="11"/>
      <c r="H68" s="42"/>
      <c r="I68" s="21"/>
      <c r="J68" s="41">
        <f t="shared" si="0"/>
        <v>0</v>
      </c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</row>
    <row r="69" spans="2:148" s="2" customFormat="1" ht="39" x14ac:dyDescent="0.3">
      <c r="B69" s="42"/>
      <c r="C69" s="16" t="s">
        <v>61</v>
      </c>
      <c r="D69" s="17">
        <v>611.13</v>
      </c>
      <c r="E69" s="9"/>
      <c r="F69" s="11"/>
      <c r="G69" s="11"/>
      <c r="H69" s="42"/>
      <c r="I69" s="21"/>
      <c r="J69" s="41">
        <f t="shared" si="0"/>
        <v>0</v>
      </c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</row>
    <row r="70" spans="2:148" s="2" customFormat="1" ht="39" x14ac:dyDescent="0.3">
      <c r="B70" s="42"/>
      <c r="C70" s="16" t="s">
        <v>95</v>
      </c>
      <c r="D70" s="17">
        <v>611.12</v>
      </c>
      <c r="E70" s="9"/>
      <c r="F70" s="11"/>
      <c r="G70" s="11"/>
      <c r="H70" s="42"/>
      <c r="I70" s="21"/>
      <c r="J70" s="41">
        <f t="shared" si="0"/>
        <v>0</v>
      </c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</row>
    <row r="71" spans="2:148" s="2" customFormat="1" ht="130" x14ac:dyDescent="0.3">
      <c r="B71" s="42"/>
      <c r="C71" s="16" t="s">
        <v>96</v>
      </c>
      <c r="D71" s="17" t="s">
        <v>62</v>
      </c>
      <c r="E71" s="9"/>
      <c r="F71" s="11"/>
      <c r="G71" s="11" t="s">
        <v>26</v>
      </c>
      <c r="H71" s="42"/>
      <c r="I71" s="21"/>
      <c r="J71" s="41">
        <f t="shared" si="0"/>
        <v>0</v>
      </c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</row>
    <row r="72" spans="2:148" s="2" customFormat="1" ht="91" x14ac:dyDescent="0.3">
      <c r="B72" s="42"/>
      <c r="C72" s="16" t="s">
        <v>97</v>
      </c>
      <c r="D72" s="17" t="s">
        <v>62</v>
      </c>
      <c r="E72" s="9"/>
      <c r="F72" s="11"/>
      <c r="G72" s="11"/>
      <c r="H72" s="42"/>
      <c r="I72" s="21"/>
      <c r="J72" s="41">
        <f t="shared" si="0"/>
        <v>0</v>
      </c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</row>
    <row r="73" spans="2:148" s="2" customFormat="1" ht="39" x14ac:dyDescent="0.3">
      <c r="B73" s="42"/>
      <c r="C73" s="16" t="s">
        <v>63</v>
      </c>
      <c r="D73" s="17" t="s">
        <v>62</v>
      </c>
      <c r="E73" s="9"/>
      <c r="F73" s="11"/>
      <c r="G73" s="11"/>
      <c r="H73" s="42"/>
      <c r="I73" s="21"/>
      <c r="J73" s="41">
        <f t="shared" si="0"/>
        <v>0</v>
      </c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</row>
    <row r="74" spans="2:148" s="18" customFormat="1" ht="39" x14ac:dyDescent="0.3">
      <c r="B74" s="42"/>
      <c r="C74" s="16" t="s">
        <v>64</v>
      </c>
      <c r="D74" s="17" t="s">
        <v>62</v>
      </c>
      <c r="E74" s="9"/>
      <c r="F74" s="11"/>
      <c r="G74" s="11"/>
      <c r="H74" s="42"/>
      <c r="I74" s="21"/>
      <c r="J74" s="41">
        <f t="shared" si="0"/>
        <v>0</v>
      </c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</row>
    <row r="75" spans="2:148" s="2" customFormat="1" ht="15.65" customHeight="1" x14ac:dyDescent="0.3">
      <c r="D75" s="20"/>
      <c r="G75" s="21"/>
      <c r="H75" s="22"/>
    </row>
    <row r="76" spans="2:148" s="2" customFormat="1" ht="17.5" x14ac:dyDescent="0.35">
      <c r="B76" s="7" t="s">
        <v>2</v>
      </c>
      <c r="C76" s="8"/>
      <c r="D76" s="23"/>
      <c r="E76" s="8"/>
      <c r="F76" s="30"/>
      <c r="G76" s="30"/>
      <c r="H76" s="32"/>
    </row>
    <row r="77" spans="2:148" s="2" customFormat="1" ht="14" x14ac:dyDescent="0.3">
      <c r="B77" s="54"/>
      <c r="C77" s="55"/>
      <c r="D77" s="55"/>
      <c r="E77" s="55"/>
      <c r="F77" s="55"/>
      <c r="G77" s="55"/>
      <c r="H77" s="56"/>
    </row>
    <row r="78" spans="2:148" s="2" customFormat="1" ht="14" x14ac:dyDescent="0.3">
      <c r="B78" s="54"/>
      <c r="C78" s="55"/>
      <c r="D78" s="55"/>
      <c r="E78" s="55"/>
      <c r="F78" s="55"/>
      <c r="G78" s="55"/>
      <c r="H78" s="56"/>
    </row>
    <row r="79" spans="2:148" s="2" customFormat="1" ht="14" x14ac:dyDescent="0.3">
      <c r="B79" s="54"/>
      <c r="C79" s="55"/>
      <c r="D79" s="55"/>
      <c r="E79" s="55"/>
      <c r="F79" s="55"/>
      <c r="G79" s="55"/>
      <c r="H79" s="56"/>
    </row>
    <row r="80" spans="2:148" s="2" customFormat="1" ht="14" x14ac:dyDescent="0.3">
      <c r="B80" s="54"/>
      <c r="C80" s="55"/>
      <c r="D80" s="55"/>
      <c r="E80" s="55"/>
      <c r="F80" s="55"/>
      <c r="G80" s="55"/>
      <c r="H80" s="56"/>
    </row>
    <row r="81" spans="2:8" s="2" customFormat="1" ht="14" x14ac:dyDescent="0.3">
      <c r="B81" s="54"/>
      <c r="C81" s="55"/>
      <c r="D81" s="55"/>
      <c r="E81" s="55"/>
      <c r="F81" s="55"/>
      <c r="G81" s="55"/>
      <c r="H81" s="56"/>
    </row>
    <row r="82" spans="2:8" s="2" customFormat="1" ht="14" x14ac:dyDescent="0.3">
      <c r="B82" s="54"/>
      <c r="C82" s="55"/>
      <c r="D82" s="55"/>
      <c r="E82" s="55"/>
      <c r="F82" s="55"/>
      <c r="G82" s="55"/>
      <c r="H82" s="56"/>
    </row>
    <row r="83" spans="2:8" s="2" customFormat="1" ht="14" x14ac:dyDescent="0.3">
      <c r="B83" s="54"/>
      <c r="C83" s="55"/>
      <c r="D83" s="55"/>
      <c r="E83" s="55"/>
      <c r="F83" s="55"/>
      <c r="G83" s="55"/>
      <c r="H83" s="56"/>
    </row>
    <row r="84" spans="2:8" s="2" customFormat="1" ht="14" x14ac:dyDescent="0.3">
      <c r="B84" s="54"/>
      <c r="C84" s="55"/>
      <c r="D84" s="55"/>
      <c r="E84" s="55"/>
      <c r="F84" s="55"/>
      <c r="G84" s="55"/>
      <c r="H84" s="56"/>
    </row>
    <row r="85" spans="2:8" s="2" customFormat="1" ht="14.15" customHeight="1" x14ac:dyDescent="0.3">
      <c r="B85" s="60" t="s">
        <v>10</v>
      </c>
      <c r="C85" s="60"/>
      <c r="D85" s="60"/>
      <c r="E85" s="60"/>
      <c r="F85" s="60"/>
      <c r="G85" s="60"/>
      <c r="H85" s="60"/>
    </row>
    <row r="86" spans="2:8" s="2" customFormat="1" ht="15" customHeight="1" x14ac:dyDescent="0.3">
      <c r="B86" s="61"/>
      <c r="C86" s="61"/>
      <c r="D86" s="61"/>
      <c r="E86" s="61"/>
      <c r="F86" s="61"/>
      <c r="G86" s="61"/>
      <c r="H86" s="61"/>
    </row>
    <row r="87" spans="2:8" s="2" customFormat="1" ht="15" customHeight="1" x14ac:dyDescent="0.3">
      <c r="B87" s="51" t="s">
        <v>25</v>
      </c>
      <c r="C87" s="52"/>
      <c r="D87" s="52"/>
      <c r="E87" s="52"/>
      <c r="F87" s="52"/>
      <c r="G87" s="52"/>
      <c r="H87" s="53"/>
    </row>
    <row r="88" spans="2:8" s="2" customFormat="1" ht="15" x14ac:dyDescent="0.3">
      <c r="B88" s="57"/>
      <c r="C88" s="58"/>
      <c r="D88" s="58"/>
      <c r="E88" s="58"/>
      <c r="F88" s="58"/>
      <c r="G88" s="58"/>
      <c r="H88" s="59"/>
    </row>
    <row r="89" spans="2:8" s="2" customFormat="1" ht="14" x14ac:dyDescent="0.3">
      <c r="B89" s="28"/>
      <c r="C89" s="29"/>
      <c r="D89" s="29"/>
      <c r="E89" s="29"/>
      <c r="F89" s="29"/>
      <c r="G89" s="29"/>
      <c r="H89" s="24"/>
    </row>
    <row r="90" spans="2:8" s="2" customFormat="1" ht="14" x14ac:dyDescent="0.3">
      <c r="B90" s="28"/>
      <c r="C90" s="29"/>
      <c r="D90" s="29"/>
      <c r="E90" s="29"/>
      <c r="F90" s="29"/>
      <c r="G90" s="29"/>
      <c r="H90" s="24"/>
    </row>
    <row r="91" spans="2:8" s="2" customFormat="1" ht="14" x14ac:dyDescent="0.3">
      <c r="B91" s="54"/>
      <c r="C91" s="55"/>
      <c r="D91" s="55"/>
      <c r="E91" s="55"/>
      <c r="F91" s="55"/>
      <c r="G91" s="55"/>
      <c r="H91" s="56"/>
    </row>
    <row r="92" spans="2:8" s="2" customFormat="1" ht="14" x14ac:dyDescent="0.3">
      <c r="B92" s="50"/>
      <c r="C92" s="50"/>
      <c r="D92" s="50"/>
      <c r="E92" s="50"/>
      <c r="F92" s="50"/>
      <c r="G92" s="50"/>
      <c r="H92" s="50"/>
    </row>
    <row r="93" spans="2:8" s="2" customFormat="1" ht="14" x14ac:dyDescent="0.3">
      <c r="B93" s="50"/>
      <c r="C93" s="50"/>
      <c r="D93" s="50"/>
      <c r="E93" s="50"/>
      <c r="F93" s="50"/>
      <c r="G93" s="50"/>
      <c r="H93" s="50"/>
    </row>
    <row r="94" spans="2:8" ht="13" x14ac:dyDescent="0.25">
      <c r="B94" s="50"/>
      <c r="C94" s="50"/>
      <c r="D94" s="50"/>
      <c r="E94" s="50"/>
      <c r="F94" s="50"/>
      <c r="G94" s="50"/>
      <c r="H94" s="50"/>
    </row>
  </sheetData>
  <mergeCells count="30">
    <mergeCell ref="G8:H8"/>
    <mergeCell ref="B91:H91"/>
    <mergeCell ref="B34:H34"/>
    <mergeCell ref="B40:H40"/>
    <mergeCell ref="B47:H47"/>
    <mergeCell ref="B16:H16"/>
    <mergeCell ref="B19:H19"/>
    <mergeCell ref="B24:H24"/>
    <mergeCell ref="B79:H79"/>
    <mergeCell ref="B78:H78"/>
    <mergeCell ref="B77:H77"/>
    <mergeCell ref="B81:H81"/>
    <mergeCell ref="B80:H80"/>
    <mergeCell ref="E9:H9"/>
    <mergeCell ref="D10:E10"/>
    <mergeCell ref="F10:H10"/>
    <mergeCell ref="C11:H11"/>
    <mergeCell ref="C12:H12"/>
    <mergeCell ref="B93:H93"/>
    <mergeCell ref="B94:H94"/>
    <mergeCell ref="B87:H87"/>
    <mergeCell ref="B82:H82"/>
    <mergeCell ref="B83:H83"/>
    <mergeCell ref="B84:H84"/>
    <mergeCell ref="B88:H88"/>
    <mergeCell ref="B85:H86"/>
    <mergeCell ref="B92:H92"/>
    <mergeCell ref="B53:H53"/>
    <mergeCell ref="B58:H58"/>
    <mergeCell ref="B66:H66"/>
  </mergeCells>
  <dataValidations count="2">
    <dataValidation type="list" allowBlank="1" showInputMessage="1" showErrorMessage="1" sqref="H17:H18 H20:H23 H35:H39 H41:H46 H25:H33 H48:H52 H54:H57 H59:H65 H67:H74">
      <formula1>$AA$3:$AA$4</formula1>
    </dataValidation>
    <dataValidation type="list" allowBlank="1" showInputMessage="1" showErrorMessage="1" sqref="B17:B18 B20:B23 B35:B39 B41:B46 B25:B33 B48:B52 B54:B57 B59:B65 B67:B74">
      <formula1>$AA$3:$AA$3</formula1>
    </dataValidation>
  </dataValidations>
  <printOptions horizontalCentered="1"/>
  <pageMargins left="0.25" right="0.25" top="0.75" bottom="0.75" header="0.3" footer="0.3"/>
  <pageSetup scale="68" fitToHeight="0" orientation="portrait" r:id="rId1"/>
  <headerFooter alignWithMargins="0"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2" ma:contentTypeDescription="Create a new document." ma:contentTypeScope="" ma:versionID="7a0ca961a752e6afa7080809d53b58ec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bce0a888a5603f0eeb58d6dc32499a7e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9F71CB-21DE-4DC1-9824-8BB57193794D}"/>
</file>

<file path=customXml/itemProps2.xml><?xml version="1.0" encoding="utf-8"?>
<ds:datastoreItem xmlns:ds="http://schemas.openxmlformats.org/officeDocument/2006/customXml" ds:itemID="{F6229977-6D12-4B1F-993C-470644C534D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A839A2A-B14A-4ACB-8809-BE47D1BD8EDE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136fb3ed-1f9b-461a-ba3b-e1ffc7a297a5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EF95B8F-8AB2-4A23-99FE-57C78D59F0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Inspection Checklist</vt:lpstr>
      <vt:lpstr>'Inspection Checklist'!Print_Area</vt:lpstr>
      <vt:lpstr>'Inspection Checklist'!Print_Titles</vt:lpstr>
      <vt:lpstr>Y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451-452 PCC.2010-2013 CMS.REV 2013.JUN</dc:title>
  <dc:creator>Julia Miller</dc:creator>
  <cp:lastModifiedBy>Merka Flynn</cp:lastModifiedBy>
  <cp:lastPrinted>2018-04-20T13:21:23Z</cp:lastPrinted>
  <dcterms:created xsi:type="dcterms:W3CDTF">2008-04-23T17:34:35Z</dcterms:created>
  <dcterms:modified xsi:type="dcterms:W3CDTF">2018-04-25T13:56:24Z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0x01010064418AB9A5EF764FA54620B92CC30609</vt:lpwstr>
  </property>
</Properties>
</file>